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60" windowWidth="16275" windowHeight="697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N11" i="1"/>
  <c r="M17"/>
  <c r="L17"/>
  <c r="K17"/>
  <c r="J17"/>
  <c r="N14" l="1"/>
  <c r="N13"/>
  <c r="H17"/>
  <c r="G17"/>
  <c r="F17"/>
  <c r="E17"/>
  <c r="N8" l="1"/>
  <c r="N15"/>
  <c r="N10"/>
  <c r="N12"/>
  <c r="N16"/>
  <c r="N9"/>
  <c r="I17"/>
  <c r="D17"/>
  <c r="K7"/>
  <c r="L7"/>
  <c r="J7"/>
  <c r="N17" l="1"/>
  <c r="I7"/>
</calcChain>
</file>

<file path=xl/sharedStrings.xml><?xml version="1.0" encoding="utf-8"?>
<sst xmlns="http://schemas.openxmlformats.org/spreadsheetml/2006/main" count="47" uniqueCount="41">
  <si>
    <t>№ п/п</t>
  </si>
  <si>
    <t>Всего</t>
  </si>
  <si>
    <t>в том числе</t>
  </si>
  <si>
    <t>Областной бюджет</t>
  </si>
  <si>
    <t>Местный бюджет</t>
  </si>
  <si>
    <t>Прочие источники</t>
  </si>
  <si>
    <t>Наименование муниципальной программы</t>
  </si>
  <si>
    <t>ИТОГО:</t>
  </si>
  <si>
    <t>Федеральный бюджет</t>
  </si>
  <si>
    <r>
      <t xml:space="preserve">% финансирования </t>
    </r>
    <r>
      <rPr>
        <i/>
        <sz val="8"/>
        <color theme="1"/>
        <rFont val="Times New Roman"/>
        <family val="1"/>
        <charset val="204"/>
      </rPr>
      <t>(по бюджетам)</t>
    </r>
  </si>
  <si>
    <t>Реквизиты нормативного правового акта об утверждении муниципальной программы</t>
  </si>
  <si>
    <t>8.</t>
  </si>
  <si>
    <t>9.</t>
  </si>
  <si>
    <t>10.</t>
  </si>
  <si>
    <t>11.</t>
  </si>
  <si>
    <t>17.</t>
  </si>
  <si>
    <t>20.</t>
  </si>
  <si>
    <t>22.</t>
  </si>
  <si>
    <t>«Обеспечение качественными жилищно-коммунальными услугами населения Зимовниковского района»</t>
  </si>
  <si>
    <t>«Энергосбережение и повышение энергетической эффективности»</t>
  </si>
  <si>
    <t>«Управление муниципальным имуществом»</t>
  </si>
  <si>
    <t>«Управление муниципальными финансами и создание условий для эффективного управления муниципальными финансами»</t>
  </si>
  <si>
    <t>«Защита населения и территории от чрезвычайных ситуаций, обеспечение пожарной безопасности и безопасности на водных объектах»</t>
  </si>
  <si>
    <t>«Обеспечение общественного порядка и профилактика правонарушений»</t>
  </si>
  <si>
    <t>% использования средств</t>
  </si>
  <si>
    <t>«Развитие культуры и спорта»</t>
  </si>
  <si>
    <t xml:space="preserve">"Развитие
муниципальной службы"
</t>
  </si>
  <si>
    <t xml:space="preserve">10.12.2018 №107 </t>
  </si>
  <si>
    <t xml:space="preserve">10.12.2018 №104 </t>
  </si>
  <si>
    <t>10.12.2018 №105</t>
  </si>
  <si>
    <t>04.12.2018 г.№100</t>
  </si>
  <si>
    <t>«Охрана окружающей среды и рациональное природопользование»</t>
  </si>
  <si>
    <t xml:space="preserve">03.12.2018 №98 </t>
  </si>
  <si>
    <t xml:space="preserve">03.12.2018 №99 </t>
  </si>
  <si>
    <t>10.12.2018г. №103</t>
  </si>
  <si>
    <t xml:space="preserve">10.12.2018 №106 </t>
  </si>
  <si>
    <t xml:space="preserve">03.12.2018 №97 </t>
  </si>
  <si>
    <t>Предусмотрено муниципальной программой на 2021 год, тыс.руб.</t>
  </si>
  <si>
    <t xml:space="preserve"> Исполнено в 2021 году (кассовые расходы), тыс.руб. </t>
  </si>
  <si>
    <t>Сведения о выполнении расходных обязательств бюджетов по муниципальным программам Северного сельского поселения за 2021 год</t>
  </si>
  <si>
    <t>Приложение к Сводному годовому докладу о ходе реализации и об оценке эффективности муниципальных программ Северного сельского поселения по итогам 2021 года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</si>
</sst>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_р_."/>
  </numFmts>
  <fonts count="9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8"/>
      <color rgb="FF0070C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/>
    <xf numFmtId="0" fontId="4" fillId="0" borderId="0" xfId="0" applyFont="1"/>
    <xf numFmtId="164" fontId="0" fillId="0" borderId="0" xfId="0" applyNumberFormat="1" applyFont="1"/>
    <xf numFmtId="164" fontId="0" fillId="0" borderId="0" xfId="0" applyNumberFormat="1" applyFont="1" applyAlignment="1"/>
    <xf numFmtId="164" fontId="0" fillId="0" borderId="0" xfId="0" applyNumberFormat="1" applyFont="1" applyBorder="1"/>
    <xf numFmtId="1" fontId="0" fillId="0" borderId="0" xfId="0" applyNumberFormat="1" applyFont="1"/>
    <xf numFmtId="1" fontId="0" fillId="0" borderId="0" xfId="0" applyNumberFormat="1" applyFont="1" applyBorder="1"/>
    <xf numFmtId="164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top" wrapText="1"/>
    </xf>
    <xf numFmtId="164" fontId="0" fillId="0" borderId="0" xfId="0" applyNumberFormat="1" applyFont="1" applyFill="1"/>
    <xf numFmtId="164" fontId="0" fillId="0" borderId="0" xfId="0" applyNumberFormat="1" applyFont="1" applyFill="1" applyBorder="1"/>
    <xf numFmtId="165" fontId="8" fillId="2" borderId="1" xfId="0" applyNumberFormat="1" applyFont="1" applyFill="1" applyBorder="1" applyAlignment="1">
      <alignment horizontal="center" vertical="top"/>
    </xf>
    <xf numFmtId="165" fontId="8" fillId="3" borderId="1" xfId="0" applyNumberFormat="1" applyFont="1" applyFill="1" applyBorder="1" applyAlignment="1">
      <alignment horizontal="center" vertical="top"/>
    </xf>
    <xf numFmtId="165" fontId="8" fillId="0" borderId="1" xfId="0" applyNumberFormat="1" applyFont="1" applyFill="1" applyBorder="1" applyAlignment="1">
      <alignment horizontal="center" vertical="top"/>
    </xf>
    <xf numFmtId="164" fontId="2" fillId="0" borderId="2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left" vertical="top" wrapText="1"/>
    </xf>
    <xf numFmtId="0" fontId="0" fillId="0" borderId="0" xfId="0" applyFill="1"/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top" wrapText="1"/>
    </xf>
    <xf numFmtId="164" fontId="0" fillId="0" borderId="0" xfId="0" applyNumberFormat="1" applyFont="1" applyAlignment="1">
      <alignment horizontal="center" wrapText="1"/>
    </xf>
    <xf numFmtId="164" fontId="2" fillId="0" borderId="2" xfId="0" applyNumberFormat="1" applyFont="1" applyBorder="1" applyAlignment="1">
      <alignment horizontal="center" vertical="top" wrapText="1"/>
    </xf>
    <xf numFmtId="165" fontId="2" fillId="0" borderId="2" xfId="0" applyNumberFormat="1" applyFont="1" applyFill="1" applyBorder="1" applyAlignment="1">
      <alignment horizontal="left" vertical="top" wrapText="1"/>
    </xf>
    <xf numFmtId="165" fontId="2" fillId="0" borderId="2" xfId="0" applyNumberFormat="1" applyFont="1" applyFill="1" applyBorder="1" applyAlignment="1">
      <alignment horizontal="left" vertical="center" wrapText="1"/>
    </xf>
    <xf numFmtId="165" fontId="8" fillId="0" borderId="2" xfId="0" applyNumberFormat="1" applyFont="1" applyFill="1" applyBorder="1" applyAlignment="1">
      <alignment horizontal="center" vertical="top"/>
    </xf>
    <xf numFmtId="0" fontId="0" fillId="0" borderId="1" xfId="0" applyBorder="1"/>
    <xf numFmtId="164" fontId="0" fillId="0" borderId="1" xfId="0" applyNumberFormat="1" applyFill="1" applyBorder="1"/>
    <xf numFmtId="165" fontId="2" fillId="0" borderId="1" xfId="0" applyNumberFormat="1" applyFont="1" applyFill="1" applyBorder="1" applyAlignment="1">
      <alignment vertical="top" wrapText="1"/>
    </xf>
    <xf numFmtId="165" fontId="2" fillId="0" borderId="2" xfId="0" applyNumberFormat="1" applyFont="1" applyFill="1" applyBorder="1" applyAlignment="1">
      <alignment vertical="top" wrapText="1"/>
    </xf>
    <xf numFmtId="164" fontId="0" fillId="0" borderId="1" xfId="0" applyNumberFormat="1" applyFill="1" applyBorder="1" applyAlignment="1">
      <alignment vertical="top" wrapText="1"/>
    </xf>
    <xf numFmtId="0" fontId="6" fillId="0" borderId="0" xfId="0" applyFont="1" applyAlignment="1">
      <alignment horizontal="center" wrapText="1"/>
    </xf>
    <xf numFmtId="1" fontId="6" fillId="0" borderId="5" xfId="0" applyNumberFormat="1" applyFont="1" applyBorder="1" applyAlignment="1">
      <alignment horizontal="left"/>
    </xf>
    <xf numFmtId="1" fontId="0" fillId="0" borderId="5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64" fontId="1" fillId="0" borderId="0" xfId="0" applyNumberFormat="1" applyFont="1" applyAlignment="1">
      <alignment horizontal="center" wrapText="1"/>
    </xf>
    <xf numFmtId="164" fontId="1" fillId="0" borderId="9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FF99"/>
      <color rgb="FF66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zoomScale="82" zoomScaleNormal="82" workbookViewId="0">
      <pane ySplit="7" topLeftCell="A8" activePane="bottomLeft" state="frozen"/>
      <selection pane="bottomLeft" activeCell="U2" sqref="U2"/>
    </sheetView>
  </sheetViews>
  <sheetFormatPr defaultRowHeight="15"/>
  <cols>
    <col min="1" max="1" width="3.42578125" style="6" customWidth="1"/>
    <col min="2" max="2" width="20" style="11" customWidth="1"/>
    <col min="3" max="3" width="12.28515625" style="3" customWidth="1"/>
    <col min="4" max="4" width="14" style="3" customWidth="1"/>
    <col min="5" max="5" width="11" style="3" customWidth="1"/>
    <col min="6" max="6" width="11.28515625" style="3" customWidth="1"/>
    <col min="7" max="7" width="11.140625" style="3" customWidth="1"/>
    <col min="8" max="8" width="9.7109375" style="3" customWidth="1"/>
    <col min="9" max="9" width="13" style="3" customWidth="1"/>
    <col min="10" max="10" width="11.42578125" style="3" customWidth="1"/>
    <col min="11" max="11" width="12.7109375" style="3" customWidth="1"/>
    <col min="12" max="12" width="11" style="3" customWidth="1"/>
    <col min="13" max="13" width="9" style="3" customWidth="1"/>
    <col min="14" max="14" width="10.85546875" customWidth="1"/>
  </cols>
  <sheetData>
    <row r="1" spans="1:14" ht="54.75" customHeight="1">
      <c r="I1" s="35" t="s">
        <v>40</v>
      </c>
      <c r="J1" s="35"/>
      <c r="K1" s="35"/>
      <c r="L1" s="35"/>
      <c r="M1" s="35"/>
      <c r="N1" s="35"/>
    </row>
    <row r="2" spans="1:14" ht="45.75" customHeight="1">
      <c r="C2" s="55" t="s">
        <v>39</v>
      </c>
      <c r="D2" s="55"/>
      <c r="E2" s="56"/>
      <c r="F2" s="56"/>
      <c r="G2" s="56"/>
      <c r="H2" s="56"/>
      <c r="I2" s="56"/>
      <c r="J2" s="56"/>
      <c r="K2" s="25"/>
      <c r="L2" s="25"/>
      <c r="M2" s="4"/>
    </row>
    <row r="3" spans="1:14" ht="15" customHeight="1">
      <c r="A3" s="46" t="s">
        <v>0</v>
      </c>
      <c r="B3" s="41" t="s">
        <v>6</v>
      </c>
      <c r="C3" s="47" t="s">
        <v>10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7" t="s">
        <v>24</v>
      </c>
    </row>
    <row r="4" spans="1:14" ht="24.75" customHeight="1">
      <c r="A4" s="46"/>
      <c r="B4" s="42"/>
      <c r="C4" s="48"/>
      <c r="D4" s="43" t="s">
        <v>37</v>
      </c>
      <c r="E4" s="43"/>
      <c r="F4" s="43"/>
      <c r="G4" s="43"/>
      <c r="H4" s="43"/>
      <c r="I4" s="43" t="s">
        <v>38</v>
      </c>
      <c r="J4" s="43"/>
      <c r="K4" s="43"/>
      <c r="L4" s="43"/>
      <c r="M4" s="50"/>
      <c r="N4" s="57"/>
    </row>
    <row r="5" spans="1:14">
      <c r="A5" s="46"/>
      <c r="B5" s="42"/>
      <c r="C5" s="48"/>
      <c r="D5" s="43" t="s">
        <v>1</v>
      </c>
      <c r="E5" s="44" t="s">
        <v>2</v>
      </c>
      <c r="F5" s="44"/>
      <c r="G5" s="44"/>
      <c r="H5" s="44"/>
      <c r="I5" s="43" t="s">
        <v>1</v>
      </c>
      <c r="J5" s="44" t="s">
        <v>2</v>
      </c>
      <c r="K5" s="44"/>
      <c r="L5" s="44"/>
      <c r="M5" s="45"/>
      <c r="N5" s="57"/>
    </row>
    <row r="6" spans="1:14" ht="26.25" customHeight="1">
      <c r="A6" s="46"/>
      <c r="B6" s="42"/>
      <c r="C6" s="49"/>
      <c r="D6" s="43"/>
      <c r="E6" s="9" t="s">
        <v>8</v>
      </c>
      <c r="F6" s="9" t="s">
        <v>3</v>
      </c>
      <c r="G6" s="9" t="s">
        <v>4</v>
      </c>
      <c r="H6" s="9" t="s">
        <v>5</v>
      </c>
      <c r="I6" s="43"/>
      <c r="J6" s="9" t="s">
        <v>8</v>
      </c>
      <c r="K6" s="9" t="s">
        <v>3</v>
      </c>
      <c r="L6" s="9" t="s">
        <v>4</v>
      </c>
      <c r="M6" s="16" t="s">
        <v>5</v>
      </c>
      <c r="N6" s="57"/>
    </row>
    <row r="7" spans="1:14" ht="21.75" customHeight="1">
      <c r="A7" s="52" t="s">
        <v>9</v>
      </c>
      <c r="B7" s="53"/>
      <c r="C7" s="53"/>
      <c r="D7" s="53"/>
      <c r="E7" s="53"/>
      <c r="F7" s="53"/>
      <c r="G7" s="53"/>
      <c r="H7" s="54"/>
      <c r="I7" s="8">
        <f>I17/D17*100</f>
        <v>91.07518705852533</v>
      </c>
      <c r="J7" s="8" t="e">
        <f>J17/E17*100</f>
        <v>#DIV/0!</v>
      </c>
      <c r="K7" s="10" t="e">
        <f t="shared" ref="K7:L7" si="0">K17/F17*100</f>
        <v>#DIV/0!</v>
      </c>
      <c r="L7" s="10">
        <f t="shared" si="0"/>
        <v>91.07518705852533</v>
      </c>
      <c r="M7" s="26"/>
      <c r="N7" s="30"/>
    </row>
    <row r="8" spans="1:14" s="22" customFormat="1" ht="57" customHeight="1">
      <c r="A8" s="17">
        <v>7</v>
      </c>
      <c r="B8" s="18" t="s">
        <v>18</v>
      </c>
      <c r="C8" s="19" t="s">
        <v>27</v>
      </c>
      <c r="D8" s="32">
        <v>1529.9</v>
      </c>
      <c r="E8" s="32">
        <v>0</v>
      </c>
      <c r="F8" s="32">
        <v>0</v>
      </c>
      <c r="G8" s="32">
        <v>1529.9</v>
      </c>
      <c r="H8" s="32"/>
      <c r="I8" s="32">
        <v>753.6</v>
      </c>
      <c r="J8" s="32">
        <v>0</v>
      </c>
      <c r="K8" s="32">
        <v>0</v>
      </c>
      <c r="L8" s="32">
        <v>753.6</v>
      </c>
      <c r="M8" s="33"/>
      <c r="N8" s="34">
        <f t="shared" ref="N8:N17" si="1">I8/D8*100</f>
        <v>49.258121445846129</v>
      </c>
    </row>
    <row r="9" spans="1:14" s="22" customFormat="1" ht="50.25" customHeight="1">
      <c r="A9" s="17" t="s">
        <v>11</v>
      </c>
      <c r="B9" s="23" t="s">
        <v>23</v>
      </c>
      <c r="C9" s="19" t="s">
        <v>28</v>
      </c>
      <c r="D9" s="32">
        <v>5.7</v>
      </c>
      <c r="E9" s="32"/>
      <c r="F9" s="32"/>
      <c r="G9" s="32">
        <v>5.7</v>
      </c>
      <c r="H9" s="32"/>
      <c r="I9" s="32">
        <v>5.7</v>
      </c>
      <c r="J9" s="32"/>
      <c r="K9" s="32">
        <v>0</v>
      </c>
      <c r="L9" s="32">
        <v>5.7</v>
      </c>
      <c r="M9" s="33"/>
      <c r="N9" s="34">
        <f t="shared" si="1"/>
        <v>100</v>
      </c>
    </row>
    <row r="10" spans="1:14" s="22" customFormat="1" ht="81.75" customHeight="1">
      <c r="A10" s="17" t="s">
        <v>12</v>
      </c>
      <c r="B10" s="24" t="s">
        <v>22</v>
      </c>
      <c r="C10" s="19" t="s">
        <v>29</v>
      </c>
      <c r="D10" s="32">
        <v>60.5</v>
      </c>
      <c r="E10" s="32"/>
      <c r="F10" s="32"/>
      <c r="G10" s="32">
        <v>60.5</v>
      </c>
      <c r="H10" s="32"/>
      <c r="I10" s="32">
        <v>60.1</v>
      </c>
      <c r="J10" s="32"/>
      <c r="K10" s="32"/>
      <c r="L10" s="32">
        <v>60.1</v>
      </c>
      <c r="M10" s="33"/>
      <c r="N10" s="34">
        <f t="shared" si="1"/>
        <v>99.338842975206603</v>
      </c>
    </row>
    <row r="11" spans="1:14" s="22" customFormat="1" ht="37.5" customHeight="1">
      <c r="A11" s="17" t="s">
        <v>13</v>
      </c>
      <c r="B11" s="19" t="s">
        <v>25</v>
      </c>
      <c r="C11" s="19" t="s">
        <v>30</v>
      </c>
      <c r="D11" s="20">
        <v>2609.1999999999998</v>
      </c>
      <c r="E11" s="20"/>
      <c r="F11" s="20"/>
      <c r="G11" s="20">
        <v>2609.1999999999998</v>
      </c>
      <c r="H11" s="20">
        <v>0</v>
      </c>
      <c r="I11" s="20">
        <v>2609.1999999999998</v>
      </c>
      <c r="J11" s="20"/>
      <c r="K11" s="20">
        <v>0</v>
      </c>
      <c r="L11" s="20">
        <v>2609.1999999999998</v>
      </c>
      <c r="M11" s="28">
        <v>0</v>
      </c>
      <c r="N11" s="34">
        <f t="shared" si="1"/>
        <v>100</v>
      </c>
    </row>
    <row r="12" spans="1:14" s="22" customFormat="1" ht="37.5" customHeight="1">
      <c r="A12" s="17" t="s">
        <v>14</v>
      </c>
      <c r="B12" s="23" t="s">
        <v>31</v>
      </c>
      <c r="C12" s="19" t="s">
        <v>32</v>
      </c>
      <c r="D12" s="20">
        <v>21.5</v>
      </c>
      <c r="E12" s="20"/>
      <c r="F12" s="20"/>
      <c r="G12" s="20">
        <v>21.5</v>
      </c>
      <c r="H12" s="20"/>
      <c r="I12" s="21">
        <v>20.6</v>
      </c>
      <c r="J12" s="21"/>
      <c r="K12" s="21"/>
      <c r="L12" s="21">
        <v>20.6</v>
      </c>
      <c r="M12" s="27"/>
      <c r="N12" s="31">
        <f t="shared" si="1"/>
        <v>95.813953488372093</v>
      </c>
    </row>
    <row r="13" spans="1:14" s="22" customFormat="1" ht="36.75" customHeight="1">
      <c r="A13" s="17" t="s">
        <v>17</v>
      </c>
      <c r="B13" s="18" t="s">
        <v>20</v>
      </c>
      <c r="C13" s="19" t="s">
        <v>33</v>
      </c>
      <c r="D13" s="20">
        <v>46.8</v>
      </c>
      <c r="E13" s="20"/>
      <c r="F13" s="20"/>
      <c r="G13" s="20">
        <v>46.8</v>
      </c>
      <c r="H13" s="20"/>
      <c r="I13" s="21">
        <v>46.7</v>
      </c>
      <c r="J13" s="21"/>
      <c r="K13" s="21"/>
      <c r="L13" s="21">
        <v>46.7</v>
      </c>
      <c r="M13" s="27"/>
      <c r="N13" s="31">
        <f t="shared" ref="N13:N14" si="2">I13/D13*100</f>
        <v>99.786324786324798</v>
      </c>
    </row>
    <row r="14" spans="1:14" s="22" customFormat="1" ht="37.5" customHeight="1">
      <c r="A14" s="17"/>
      <c r="B14" s="23" t="s">
        <v>26</v>
      </c>
      <c r="C14" s="19" t="s">
        <v>34</v>
      </c>
      <c r="D14" s="20">
        <v>31.9</v>
      </c>
      <c r="E14" s="20"/>
      <c r="F14" s="20"/>
      <c r="G14" s="20">
        <v>31.9</v>
      </c>
      <c r="H14" s="20"/>
      <c r="I14" s="21">
        <v>31.9</v>
      </c>
      <c r="J14" s="21"/>
      <c r="K14" s="21"/>
      <c r="L14" s="21">
        <v>31.9</v>
      </c>
      <c r="M14" s="27"/>
      <c r="N14" s="31">
        <f t="shared" si="2"/>
        <v>100</v>
      </c>
    </row>
    <row r="15" spans="1:14" s="22" customFormat="1" ht="36" customHeight="1">
      <c r="A15" s="17" t="s">
        <v>15</v>
      </c>
      <c r="B15" s="23" t="s">
        <v>19</v>
      </c>
      <c r="C15" s="19" t="s">
        <v>35</v>
      </c>
      <c r="D15" s="20">
        <v>145</v>
      </c>
      <c r="E15" s="20"/>
      <c r="F15" s="20"/>
      <c r="G15" s="20">
        <v>145</v>
      </c>
      <c r="H15" s="20"/>
      <c r="I15" s="21">
        <v>144.9</v>
      </c>
      <c r="J15" s="21"/>
      <c r="K15" s="21"/>
      <c r="L15" s="21">
        <v>144.9</v>
      </c>
      <c r="M15" s="27"/>
      <c r="N15" s="31">
        <f t="shared" si="1"/>
        <v>99.931034482758633</v>
      </c>
    </row>
    <row r="16" spans="1:14" s="22" customFormat="1" ht="83.25" customHeight="1">
      <c r="A16" s="17" t="s">
        <v>16</v>
      </c>
      <c r="B16" s="23" t="s">
        <v>21</v>
      </c>
      <c r="C16" s="19" t="s">
        <v>36</v>
      </c>
      <c r="D16" s="20">
        <v>4624.2</v>
      </c>
      <c r="E16" s="20"/>
      <c r="F16" s="20"/>
      <c r="G16" s="20">
        <v>4624.2</v>
      </c>
      <c r="H16" s="20"/>
      <c r="I16" s="20">
        <v>4592.1000000000004</v>
      </c>
      <c r="J16" s="20"/>
      <c r="K16" s="20"/>
      <c r="L16" s="20">
        <v>4592.1000000000004</v>
      </c>
      <c r="M16" s="27"/>
      <c r="N16" s="31">
        <f t="shared" si="1"/>
        <v>99.30582587258337</v>
      </c>
    </row>
    <row r="17" spans="1:14" s="1" customFormat="1" ht="26.25" customHeight="1">
      <c r="A17" s="38" t="s">
        <v>7</v>
      </c>
      <c r="B17" s="39"/>
      <c r="C17" s="40"/>
      <c r="D17" s="13">
        <f t="shared" ref="D17:M17" si="3">SUM(D8:D16)</f>
        <v>9074.7000000000007</v>
      </c>
      <c r="E17" s="15">
        <f t="shared" si="3"/>
        <v>0</v>
      </c>
      <c r="F17" s="15">
        <f t="shared" si="3"/>
        <v>0</v>
      </c>
      <c r="G17" s="15">
        <f t="shared" si="3"/>
        <v>9074.7000000000007</v>
      </c>
      <c r="H17" s="15">
        <f t="shared" si="3"/>
        <v>0</v>
      </c>
      <c r="I17" s="14">
        <f t="shared" si="3"/>
        <v>8264.7999999999993</v>
      </c>
      <c r="J17" s="15">
        <f t="shared" si="3"/>
        <v>0</v>
      </c>
      <c r="K17" s="15">
        <f t="shared" si="3"/>
        <v>0</v>
      </c>
      <c r="L17" s="15">
        <f t="shared" si="3"/>
        <v>8264.7999999999993</v>
      </c>
      <c r="M17" s="29">
        <f t="shared" si="3"/>
        <v>0</v>
      </c>
      <c r="N17" s="31">
        <f t="shared" si="1"/>
        <v>91.07518705852533</v>
      </c>
    </row>
    <row r="18" spans="1:14" s="1" customFormat="1" ht="30.75" customHeight="1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</row>
    <row r="19" spans="1:14" s="1" customFormat="1" ht="31.5" customHeight="1">
      <c r="A19" s="7"/>
      <c r="B19" s="1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4" s="1" customFormat="1" ht="27" customHeight="1">
      <c r="A20" s="6"/>
      <c r="B20" s="1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4" s="1" customFormat="1" ht="26.25" customHeight="1">
      <c r="A21" s="6"/>
      <c r="B21" s="11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4" s="1" customFormat="1" ht="36.75" customHeight="1">
      <c r="A22" s="6"/>
      <c r="B22" s="11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4" s="1" customFormat="1" ht="39.75" customHeight="1">
      <c r="A23" s="6"/>
      <c r="B23" s="11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4" s="1" customFormat="1" ht="30.75" customHeight="1">
      <c r="A24" s="6"/>
      <c r="B24" s="1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4" s="1" customFormat="1" ht="33.75" customHeight="1">
      <c r="A25" s="6"/>
      <c r="B25" s="11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4" s="1" customFormat="1" ht="33.75" customHeight="1">
      <c r="A26" s="6"/>
      <c r="B26" s="11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4" s="1" customFormat="1" ht="31.5" customHeight="1">
      <c r="A27" s="6"/>
      <c r="B27" s="11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4" s="1" customFormat="1" ht="36.75" customHeight="1">
      <c r="A28" s="6"/>
      <c r="B28" s="11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4" s="1" customFormat="1" ht="37.5" customHeight="1">
      <c r="A29" s="6"/>
      <c r="B29" s="11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4" s="1" customFormat="1" ht="39.75" customHeight="1">
      <c r="A30" s="6"/>
      <c r="B30" s="1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4" s="1" customFormat="1" ht="42.75" customHeight="1">
      <c r="A31" s="6"/>
      <c r="B31" s="11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4" s="1" customFormat="1" ht="42" customHeight="1">
      <c r="A32" s="6"/>
      <c r="B32" s="11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s="2" customFormat="1">
      <c r="A33" s="6"/>
      <c r="B33" s="1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</sheetData>
  <mergeCells count="16">
    <mergeCell ref="I1:N1"/>
    <mergeCell ref="A18:M18"/>
    <mergeCell ref="A17:C17"/>
    <mergeCell ref="B3:B6"/>
    <mergeCell ref="I5:I6"/>
    <mergeCell ref="J5:M5"/>
    <mergeCell ref="A3:A6"/>
    <mergeCell ref="C3:C6"/>
    <mergeCell ref="D4:H4"/>
    <mergeCell ref="I4:M4"/>
    <mergeCell ref="D5:D6"/>
    <mergeCell ref="D3:M3"/>
    <mergeCell ref="A7:H7"/>
    <mergeCell ref="E5:H5"/>
    <mergeCell ref="C2:J2"/>
    <mergeCell ref="N3:N6"/>
  </mergeCells>
  <printOptions horizontalCentered="1"/>
  <pageMargins left="0.51181102362204722" right="0.51181102362204722" top="0.55118110236220474" bottom="0.55118110236220474" header="0.11811023622047245" footer="0.11811023622047245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Кривец Светлана</dc:creator>
  <cp:lastModifiedBy>user</cp:lastModifiedBy>
  <cp:lastPrinted>2020-04-29T08:19:46Z</cp:lastPrinted>
  <dcterms:created xsi:type="dcterms:W3CDTF">2014-04-10T11:59:16Z</dcterms:created>
  <dcterms:modified xsi:type="dcterms:W3CDTF">2022-05-23T12:31:44Z</dcterms:modified>
</cp:coreProperties>
</file>